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autoCompressPictures="0"/>
  <xr:revisionPtr revIDLastSave="0" documentId="8_{8308BCB5-1CF5-2B41-99F7-B42D00F40632}" xr6:coauthVersionLast="47" xr6:coauthVersionMax="47" xr10:uidLastSave="{00000000-0000-0000-0000-000000000000}"/>
  <bookViews>
    <workbookView xWindow="360" yWindow="24" windowWidth="20964" windowHeight="9720" xr2:uid="{00000000-000D-0000-FFFF-FFFF00000000}"/>
  </bookViews>
  <sheets>
    <sheet name="Лист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4" i="1" l="1"/>
  <c r="L194" i="1"/>
  <c r="L195" i="1"/>
  <c r="L13" i="1"/>
  <c r="L23" i="1"/>
  <c r="L24" i="1"/>
  <c r="L32" i="1"/>
  <c r="L42" i="1"/>
  <c r="L43" i="1"/>
  <c r="L61" i="1"/>
  <c r="L62" i="1"/>
  <c r="L70" i="1"/>
  <c r="L80" i="1"/>
  <c r="L81" i="1"/>
  <c r="L89" i="1"/>
  <c r="L99" i="1"/>
  <c r="L100" i="1"/>
  <c r="L108" i="1"/>
  <c r="L118" i="1"/>
  <c r="L119" i="1"/>
  <c r="L127" i="1"/>
  <c r="L137" i="1"/>
  <c r="L138" i="1"/>
  <c r="L146" i="1"/>
  <c r="L156" i="1"/>
  <c r="L157" i="1"/>
  <c r="L165" i="1"/>
  <c r="L175" i="1"/>
  <c r="L176" i="1"/>
  <c r="L196" i="1"/>
  <c r="J13" i="1"/>
  <c r="J23" i="1"/>
  <c r="J24" i="1"/>
  <c r="J32" i="1"/>
  <c r="J42" i="1"/>
  <c r="J43" i="1"/>
  <c r="J51" i="1"/>
  <c r="J61" i="1"/>
  <c r="J62" i="1"/>
  <c r="J70" i="1"/>
  <c r="J80" i="1"/>
  <c r="J81" i="1"/>
  <c r="J89" i="1"/>
  <c r="J99" i="1"/>
  <c r="J100" i="1"/>
  <c r="J108" i="1"/>
  <c r="J118" i="1"/>
  <c r="J119" i="1"/>
  <c r="J127" i="1"/>
  <c r="J137" i="1"/>
  <c r="J138" i="1"/>
  <c r="J146" i="1"/>
  <c r="J156" i="1"/>
  <c r="J157" i="1"/>
  <c r="J165" i="1"/>
  <c r="J175" i="1"/>
  <c r="J176" i="1"/>
  <c r="J184" i="1"/>
  <c r="J194" i="1"/>
  <c r="J195" i="1"/>
  <c r="J196" i="1"/>
  <c r="I13" i="1"/>
  <c r="I23" i="1"/>
  <c r="I24" i="1"/>
  <c r="I32" i="1"/>
  <c r="I42" i="1"/>
  <c r="I43" i="1"/>
  <c r="I51" i="1"/>
  <c r="I61" i="1"/>
  <c r="I62" i="1"/>
  <c r="I70" i="1"/>
  <c r="I80" i="1"/>
  <c r="I81" i="1"/>
  <c r="I89" i="1"/>
  <c r="I99" i="1"/>
  <c r="I100" i="1"/>
  <c r="I108" i="1"/>
  <c r="I118" i="1"/>
  <c r="I119" i="1"/>
  <c r="I127" i="1"/>
  <c r="I137" i="1"/>
  <c r="I138" i="1"/>
  <c r="I146" i="1"/>
  <c r="I156" i="1"/>
  <c r="I157" i="1"/>
  <c r="I165" i="1"/>
  <c r="I175" i="1"/>
  <c r="I176" i="1"/>
  <c r="I184" i="1"/>
  <c r="I194" i="1"/>
  <c r="I195" i="1"/>
  <c r="I196" i="1"/>
  <c r="H13" i="1"/>
  <c r="H23" i="1"/>
  <c r="H24" i="1"/>
  <c r="H32" i="1"/>
  <c r="H42" i="1"/>
  <c r="H43" i="1"/>
  <c r="H51" i="1"/>
  <c r="H61" i="1"/>
  <c r="H62" i="1"/>
  <c r="H70" i="1"/>
  <c r="H80" i="1"/>
  <c r="H81" i="1"/>
  <c r="H89" i="1"/>
  <c r="H99" i="1"/>
  <c r="H100" i="1"/>
  <c r="H108" i="1"/>
  <c r="H118" i="1"/>
  <c r="H119" i="1"/>
  <c r="H127" i="1"/>
  <c r="H137" i="1"/>
  <c r="H138" i="1"/>
  <c r="H146" i="1"/>
  <c r="H156" i="1"/>
  <c r="H157" i="1"/>
  <c r="H165" i="1"/>
  <c r="H175" i="1"/>
  <c r="H176" i="1"/>
  <c r="H184" i="1"/>
  <c r="H194" i="1"/>
  <c r="H195" i="1"/>
  <c r="H196" i="1"/>
  <c r="G13" i="1"/>
  <c r="G23" i="1"/>
  <c r="G24" i="1"/>
  <c r="G32" i="1"/>
  <c r="G42" i="1"/>
  <c r="G43" i="1"/>
  <c r="G51" i="1"/>
  <c r="G61" i="1"/>
  <c r="G62" i="1"/>
  <c r="G70" i="1"/>
  <c r="G80" i="1"/>
  <c r="G81" i="1"/>
  <c r="G89" i="1"/>
  <c r="G99" i="1"/>
  <c r="G100" i="1"/>
  <c r="G108" i="1"/>
  <c r="G118" i="1"/>
  <c r="G119" i="1"/>
  <c r="G127" i="1"/>
  <c r="G137" i="1"/>
  <c r="G138" i="1"/>
  <c r="G146" i="1"/>
  <c r="G156" i="1"/>
  <c r="G157" i="1"/>
  <c r="G165" i="1"/>
  <c r="G175" i="1"/>
  <c r="G176" i="1"/>
  <c r="G184" i="1"/>
  <c r="G194" i="1"/>
  <c r="G195" i="1"/>
  <c r="G196" i="1"/>
  <c r="F23" i="1"/>
  <c r="F24" i="1"/>
  <c r="F42" i="1"/>
  <c r="F43" i="1"/>
  <c r="F61" i="1"/>
  <c r="F62" i="1"/>
  <c r="F70" i="1"/>
  <c r="F80" i="1"/>
  <c r="F81" i="1"/>
  <c r="F89" i="1"/>
  <c r="F99" i="1"/>
  <c r="F100" i="1"/>
  <c r="F118" i="1"/>
  <c r="F119" i="1"/>
  <c r="F127" i="1"/>
  <c r="F137" i="1"/>
  <c r="F138" i="1"/>
  <c r="F156" i="1"/>
  <c r="F157" i="1"/>
  <c r="F175" i="1"/>
  <c r="F176" i="1"/>
  <c r="F184" i="1"/>
  <c r="F194" i="1"/>
  <c r="F195" i="1"/>
  <c r="F196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<sst xmlns="http://schemas.openxmlformats.org/spreadsheetml/2006/main" count="241" uniqueCount="80">
  <si>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</si>
  <si>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</si>
  <si>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</si>
  <si>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</si>
  <si>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</si>
  <si>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</si>
  <si>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</si>
  <si>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</si>
  <si>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</si>
  <si>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</si>
  <si>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</si>
  <si>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</si>
  <si>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</si>
  <si>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</si>
  <si>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</si>
  <si>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</si>
  <si>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</si>
  <si>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</si>
  <si>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</si>
  <si>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</si>
  <si>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</si>
  <si>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</si>
  <si>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</si>
  <si>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</si>
  <si>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</si>
  <si>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</si>
  <si>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</si>
  <si>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</si>
  <si>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</si>
  <si>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</si>
  <si>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</si>
  <si>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</si>
  <si>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</si>
  <si>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</si>
  <si>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</si>
  <si>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</si>
  <si>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</si>
  <si>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</si>
  <si>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макароными изделиями</t>
  </si>
  <si>
    <t>печенка по -строгоновски</t>
  </si>
  <si>
    <t>50/55</t>
  </si>
  <si>
    <t>каша гречневая рассыпчатая</t>
  </si>
  <si>
    <t>чай с молоком</t>
  </si>
  <si>
    <t>хлеб пшеничный</t>
  </si>
  <si>
    <t>Борщ с капустой и картофелем</t>
  </si>
  <si>
    <t>250/10</t>
  </si>
  <si>
    <t>Омлет натуральный</t>
  </si>
  <si>
    <t>200/5</t>
  </si>
  <si>
    <t>кофейный напиток на молоке</t>
  </si>
  <si>
    <t>масло сливочное/порция/</t>
  </si>
  <si>
    <t>Суп картофельный с бобовыми</t>
  </si>
  <si>
    <t>биточки с томатным соусом</t>
  </si>
  <si>
    <t>80/60</t>
  </si>
  <si>
    <t>каша рассыпчатая</t>
  </si>
  <si>
    <t>компот из смеси сухофруктов</t>
  </si>
  <si>
    <t>батон иодированный</t>
  </si>
  <si>
    <t>Щи из свежей капусты с картофелем</t>
  </si>
  <si>
    <t>Рыба припущенная с овощами</t>
  </si>
  <si>
    <t>Картофельное пюре</t>
  </si>
  <si>
    <t>суп картофельный с рисовой крупой</t>
  </si>
  <si>
    <t>котлета</t>
  </si>
  <si>
    <t>Макаронные изделия отварные с томатным соусом</t>
  </si>
  <si>
    <t>макароны запеченные с сыром</t>
  </si>
  <si>
    <t>200/10</t>
  </si>
  <si>
    <t>какао на молоке</t>
  </si>
  <si>
    <t>суп рыбный</t>
  </si>
  <si>
    <t>биточки</t>
  </si>
  <si>
    <t>капуста тушенная</t>
  </si>
  <si>
    <t>чай с сахаром</t>
  </si>
  <si>
    <t>0^2</t>
  </si>
  <si>
    <t>суп картофельный с макаронными изделиями</t>
  </si>
  <si>
    <t>плов из птицы</t>
  </si>
  <si>
    <t>80/130</t>
  </si>
  <si>
    <t>суп картофельный с бобовыми</t>
  </si>
  <si>
    <t>сырники из творога со сметаной или сгущенным молоком</t>
  </si>
  <si>
    <t>160/40</t>
  </si>
  <si>
    <t>рассольник Петербургский</t>
  </si>
  <si>
    <t>МКОУ "СОШ №4" г.Щучье</t>
  </si>
  <si>
    <t>Директор МКОУ "СОШ №4"</t>
  </si>
  <si>
    <t>Абузарова Л.Р.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</si>
</sst>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7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75">
    <cellStyle name="Гиперссылка" xfId="57" builtinId="8" hidden="1"/>
    <cellStyle name="Гиперссылка" xfId="61" builtinId="8" hidden="1"/>
    <cellStyle name="Гиперссылка" xfId="65" builtinId="8" hidden="1"/>
    <cellStyle name="Гиперссылка" xfId="69" builtinId="8" hidden="1"/>
    <cellStyle name="Гиперссылка" xfId="73" builtinId="8" hidden="1"/>
    <cellStyle name="Гиперссылка" xfId="71" builtinId="8" hidden="1"/>
    <cellStyle name="Гиперссылка" xfId="67" builtinId="8" hidden="1"/>
    <cellStyle name="Гиперссылка" xfId="63" builtinId="8" hidden="1"/>
    <cellStyle name="Гиперссылка" xfId="59" builtinId="8" hidden="1"/>
    <cellStyle name="Гиперссылка" xfId="55" builtinId="8" hidden="1"/>
    <cellStyle name="Гиперссылка" xfId="19" builtinId="8" hidden="1"/>
    <cellStyle name="Гиперссылка" xfId="21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47" builtinId="8" hidden="1"/>
    <cellStyle name="Гиперссылка" xfId="39" builtinId="8" hidden="1"/>
    <cellStyle name="Гиперссылка" xfId="31" builtinId="8" hidden="1"/>
    <cellStyle name="Гиперссылка" xfId="23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7" builtinId="8" hidden="1"/>
    <cellStyle name="Гиперссылка" xfId="3" builtinId="8" hidden="1"/>
    <cellStyle name="Гиперссылка" xfId="5" builtinId="8" hidden="1"/>
    <cellStyle name="Гиперссылка" xfId="1" builtinId="8" hidden="1"/>
    <cellStyle name="Обычный" xfId="0" builtinId="0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4" builtinId="9" hidden="1"/>
    <cellStyle name="Открывавшаяся гиперссылка" xfId="72" builtinId="9" hidden="1"/>
    <cellStyle name="Открывавшаяся гиперссылка" xfId="64" builtinId="9" hidden="1"/>
    <cellStyle name="Открывавшаяся гиперссылка" xfId="56" builtinId="9" hidden="1"/>
    <cellStyle name="Открывавшаяся гиперссылка" xfId="22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40" builtinId="9" hidden="1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4" builtinId="9" hidden="1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G6" activePane="bottomRight" state="frozen"/>
      <selection pane="bottomLeft" activeCell="A6" sqref="A6"/>
      <selection pane="topRight" activeCell="E1" sqref="E1"/>
      <selection pane="bottomRight" activeCell="H2" sqref="H2:K2"/>
    </sheetView>
  </sheetViews>
  <sheetFormatPr defaultColWidth="8.7421875" defaultRowHeight="12.75" x14ac:dyDescent="0.15"/>
  <cols>
    <col min="1" max="1" width="4.70703125" style="2" customWidth="1"/>
    <col min="2" max="2" width="5.37890625" style="2" customWidth="1"/>
    <col min="3" max="3" width="8.7421875" style="1"/>
    <col min="4" max="4" width="11.43359375" style="1" customWidth="1"/>
    <col min="5" max="5" width="52.4609375" style="2" customWidth="1"/>
    <col min="6" max="6" width="9.28125" style="2" customWidth="1"/>
    <col min="7" max="7" width="9.953125" style="2" customWidth="1"/>
    <col min="8" max="8" width="7.3984375" style="2" customWidth="1"/>
    <col min="9" max="9" width="6.72265625" style="2" customWidth="1"/>
    <col min="10" max="10" width="8.0703125" style="2" customWidth="1"/>
    <col min="11" max="11" width="9.953125" style="2" customWidth="1"/>
    <col min="12" max="16384" width="8.7421875" style="2"/>
  </cols>
  <sheetData>
    <row r="1" spans="1:12" ht="15" x14ac:dyDescent="0.2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8" x14ac:dyDescent="0.15">
      <c r="A2" s="35" t="s">
        <v>6</v>
      </c>
      <c r="C2" s="2"/>
      <c r="G2" s="2" t="s">
        <v>18</v>
      </c>
      <c r="H2" s="56" t="s">
        <v>79</v>
      </c>
      <c r="I2" s="56"/>
      <c r="J2" s="56"/>
      <c r="K2" s="56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15">
      <c r="C4" s="2"/>
      <c r="D4" s="4"/>
      <c r="H4" s="47" t="s">
        <v>35</v>
      </c>
      <c r="I4" s="47" t="s">
        <v>36</v>
      </c>
      <c r="J4" s="47" t="s">
        <v>37</v>
      </c>
    </row>
    <row r="5" spans="1:12" ht="29.25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5.75</v>
      </c>
      <c r="H6" s="40">
        <v>5.21</v>
      </c>
      <c r="I6" s="40">
        <v>18.84</v>
      </c>
      <c r="J6" s="40">
        <v>145.19999999999999</v>
      </c>
      <c r="K6" s="41">
        <v>93</v>
      </c>
      <c r="L6" s="40">
        <v>18.53</v>
      </c>
    </row>
    <row r="7" spans="1:12" ht="15" x14ac:dyDescent="0.2">
      <c r="A7" s="23"/>
      <c r="B7" s="15"/>
      <c r="C7" s="11"/>
      <c r="D7" s="6"/>
      <c r="E7" s="42" t="s">
        <v>39</v>
      </c>
      <c r="F7" s="43" t="s">
        <v>40</v>
      </c>
      <c r="G7" s="43">
        <v>17.43</v>
      </c>
      <c r="H7" s="43">
        <v>11664</v>
      </c>
      <c r="I7" s="43">
        <v>7.1</v>
      </c>
      <c r="J7" s="43">
        <v>162.31</v>
      </c>
      <c r="K7" s="44">
        <v>690</v>
      </c>
      <c r="L7" s="43">
        <v>36.53</v>
      </c>
    </row>
    <row r="8" spans="1:12" ht="15" x14ac:dyDescent="0.2">
      <c r="A8" s="23"/>
      <c r="B8" s="15"/>
      <c r="C8" s="11"/>
      <c r="D8" s="7"/>
      <c r="E8" s="42" t="s">
        <v>41</v>
      </c>
      <c r="F8" s="43">
        <v>180</v>
      </c>
      <c r="G8" s="43">
        <v>8.9499999999999993</v>
      </c>
      <c r="H8" s="43">
        <v>6.73</v>
      </c>
      <c r="I8" s="43">
        <v>43</v>
      </c>
      <c r="J8" s="43">
        <v>276.52999999999997</v>
      </c>
      <c r="K8" s="44">
        <v>679</v>
      </c>
      <c r="L8" s="43">
        <v>10.75</v>
      </c>
    </row>
    <row r="9" spans="1:12" ht="15" x14ac:dyDescent="0.2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">
      <c r="A10" s="23"/>
      <c r="B10" s="15"/>
      <c r="C10" s="11"/>
      <c r="D10" s="7" t="s">
        <v>22</v>
      </c>
      <c r="E10" s="42" t="s">
        <v>42</v>
      </c>
      <c r="F10" s="43">
        <v>200</v>
      </c>
      <c r="G10" s="43">
        <v>1.4</v>
      </c>
      <c r="H10" s="43">
        <v>1.6</v>
      </c>
      <c r="I10" s="43">
        <v>16.399999999999999</v>
      </c>
      <c r="J10" s="43">
        <v>86</v>
      </c>
      <c r="K10" s="44">
        <v>945</v>
      </c>
      <c r="L10" s="43">
        <v>13.45</v>
      </c>
    </row>
    <row r="11" spans="1:12" ht="15" x14ac:dyDescent="0.2">
      <c r="A11" s="23"/>
      <c r="B11" s="15"/>
      <c r="C11" s="11"/>
      <c r="D11" s="7" t="s">
        <v>23</v>
      </c>
      <c r="E11" s="42" t="s">
        <v>43</v>
      </c>
      <c r="F11" s="43">
        <v>50</v>
      </c>
      <c r="G11" s="43">
        <v>4</v>
      </c>
      <c r="H11" s="43">
        <v>0.75</v>
      </c>
      <c r="I11" s="43">
        <v>18.25</v>
      </c>
      <c r="J11" s="43">
        <v>95</v>
      </c>
      <c r="K11" s="44"/>
      <c r="L11" s="43">
        <v>2.2000000000000002</v>
      </c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32</v>
      </c>
      <c r="E13" s="9"/>
      <c r="F13" s="19">
        <v>735</v>
      </c>
      <c r="G13" s="19">
        <f t="shared" ref="G13:J13" si="0">SUM(G6:G12)</f>
        <v>37.529999999999994</v>
      </c>
      <c r="H13" s="19">
        <f t="shared" si="0"/>
        <v>11678.289999999999</v>
      </c>
      <c r="I13" s="19">
        <f t="shared" si="0"/>
        <v>103.59</v>
      </c>
      <c r="J13" s="19">
        <f t="shared" si="0"/>
        <v>765.04</v>
      </c>
      <c r="K13" s="25"/>
      <c r="L13" s="19">
        <f t="shared" ref="L13" si="1">SUM(L6:L12)</f>
        <v>81.460000000000008</v>
      </c>
    </row>
    <row r="14" spans="1:12" ht="15" x14ac:dyDescent="0.2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735</v>
      </c>
      <c r="G24" s="32">
        <f t="shared" ref="G24:J24" si="4">G13+G23</f>
        <v>37.529999999999994</v>
      </c>
      <c r="H24" s="32">
        <f t="shared" si="4"/>
        <v>11678.289999999999</v>
      </c>
      <c r="I24" s="32">
        <f t="shared" si="4"/>
        <v>103.59</v>
      </c>
      <c r="J24" s="32">
        <f t="shared" si="4"/>
        <v>765.04</v>
      </c>
      <c r="K24" s="32"/>
      <c r="L24" s="32">
        <f t="shared" ref="L24" si="5">L13+L23</f>
        <v>81.460000000000008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 t="s">
        <v>45</v>
      </c>
      <c r="G25" s="40">
        <v>6.4</v>
      </c>
      <c r="H25" s="40">
        <v>10</v>
      </c>
      <c r="I25" s="40">
        <v>11.5</v>
      </c>
      <c r="J25" s="40">
        <v>171</v>
      </c>
      <c r="K25" s="41">
        <v>170</v>
      </c>
      <c r="L25" s="40">
        <v>11.57</v>
      </c>
    </row>
    <row r="26" spans="1:12" ht="15" x14ac:dyDescent="0.2">
      <c r="A26" s="14"/>
      <c r="B26" s="15"/>
      <c r="C26" s="11"/>
      <c r="D26" s="6"/>
      <c r="E26" s="42" t="s">
        <v>46</v>
      </c>
      <c r="F26" s="43" t="s">
        <v>47</v>
      </c>
      <c r="G26" s="43">
        <v>18.989999999999998</v>
      </c>
      <c r="H26" s="43">
        <v>28.32</v>
      </c>
      <c r="I26" s="43">
        <v>3.51</v>
      </c>
      <c r="J26" s="43">
        <v>345.9</v>
      </c>
      <c r="K26" s="44">
        <v>438</v>
      </c>
      <c r="L26" s="43">
        <v>38.1</v>
      </c>
    </row>
    <row r="27" spans="1:12" ht="15" x14ac:dyDescent="0.2">
      <c r="A27" s="14"/>
      <c r="B27" s="15"/>
      <c r="C27" s="11"/>
      <c r="D27" s="7"/>
      <c r="E27" s="42" t="s">
        <v>49</v>
      </c>
      <c r="F27" s="43">
        <v>10</v>
      </c>
      <c r="G27" s="43">
        <v>0</v>
      </c>
      <c r="H27" s="43">
        <v>8.1999999999999993</v>
      </c>
      <c r="I27" s="43">
        <v>0.1</v>
      </c>
      <c r="J27" s="43">
        <v>75</v>
      </c>
      <c r="K27" s="44">
        <v>41</v>
      </c>
      <c r="L27" s="43">
        <v>7.83</v>
      </c>
    </row>
    <row r="28" spans="1:12" ht="15" x14ac:dyDescent="0.2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1.4</v>
      </c>
      <c r="H29" s="43">
        <v>2</v>
      </c>
      <c r="I29" s="43">
        <v>22.4</v>
      </c>
      <c r="J29" s="43">
        <v>116</v>
      </c>
      <c r="K29" s="44">
        <v>951</v>
      </c>
      <c r="L29" s="43">
        <v>8</v>
      </c>
    </row>
    <row r="30" spans="1:12" ht="15" x14ac:dyDescent="0.2">
      <c r="A30" s="14"/>
      <c r="B30" s="15"/>
      <c r="C30" s="11"/>
      <c r="D30" s="7" t="s">
        <v>23</v>
      </c>
      <c r="E30" s="42" t="s">
        <v>43</v>
      </c>
      <c r="F30" s="43">
        <v>50</v>
      </c>
      <c r="G30" s="43">
        <v>4</v>
      </c>
      <c r="H30" s="43">
        <v>0.75</v>
      </c>
      <c r="I30" s="43">
        <v>18.25</v>
      </c>
      <c r="J30" s="43">
        <v>95</v>
      </c>
      <c r="K30" s="44"/>
      <c r="L30" s="43">
        <v>2.2000000000000002</v>
      </c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32</v>
      </c>
      <c r="E32" s="9"/>
      <c r="F32" s="19">
        <v>725</v>
      </c>
      <c r="G32" s="19">
        <f t="shared" ref="G32" si="6">SUM(G25:G31)</f>
        <v>30.79</v>
      </c>
      <c r="H32" s="19">
        <f t="shared" ref="H32" si="7">SUM(H25:H31)</f>
        <v>49.269999999999996</v>
      </c>
      <c r="I32" s="19">
        <f t="shared" ref="I32" si="8">SUM(I25:I31)</f>
        <v>55.76</v>
      </c>
      <c r="J32" s="19">
        <f t="shared" ref="J32:L32" si="9">SUM(J25:J31)</f>
        <v>802.9</v>
      </c>
      <c r="K32" s="25"/>
      <c r="L32" s="19">
        <f t="shared" si="9"/>
        <v>67.7</v>
      </c>
    </row>
    <row r="33" spans="1:12" ht="15" x14ac:dyDescent="0.2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725</v>
      </c>
      <c r="G43" s="32">
        <f t="shared" ref="G43" si="14">G32+G42</f>
        <v>30.79</v>
      </c>
      <c r="H43" s="32">
        <f t="shared" ref="H43" si="15">H32+H42</f>
        <v>49.269999999999996</v>
      </c>
      <c r="I43" s="32">
        <f t="shared" ref="I43" si="16">I32+I42</f>
        <v>55.76</v>
      </c>
      <c r="J43" s="32">
        <f t="shared" ref="J43:L43" si="17">J32+J42</f>
        <v>802.9</v>
      </c>
      <c r="K43" s="32"/>
      <c r="L43" s="32">
        <f t="shared" si="17"/>
        <v>67.7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9.8000000000000007</v>
      </c>
      <c r="H44" s="40">
        <v>8.9</v>
      </c>
      <c r="I44" s="40">
        <v>16.8</v>
      </c>
      <c r="J44" s="40">
        <v>169</v>
      </c>
      <c r="K44" s="41">
        <v>206</v>
      </c>
      <c r="L44" s="40">
        <v>5.96</v>
      </c>
    </row>
    <row r="45" spans="1:12" ht="15" x14ac:dyDescent="0.2">
      <c r="A45" s="23"/>
      <c r="B45" s="15"/>
      <c r="C45" s="11"/>
      <c r="D45" s="6"/>
      <c r="E45" s="42" t="s">
        <v>51</v>
      </c>
      <c r="F45" s="43" t="s">
        <v>52</v>
      </c>
      <c r="G45" s="43">
        <v>12.4</v>
      </c>
      <c r="H45" s="43">
        <v>18.2</v>
      </c>
      <c r="I45" s="43">
        <v>10.7</v>
      </c>
      <c r="J45" s="43">
        <v>258</v>
      </c>
      <c r="K45" s="44">
        <v>608</v>
      </c>
      <c r="L45" s="43">
        <v>36.75</v>
      </c>
    </row>
    <row r="46" spans="1:12" ht="15" x14ac:dyDescent="0.2">
      <c r="A46" s="23"/>
      <c r="B46" s="15"/>
      <c r="C46" s="11"/>
      <c r="D46" s="7"/>
      <c r="E46" s="42" t="s">
        <v>53</v>
      </c>
      <c r="F46" s="43">
        <v>180</v>
      </c>
      <c r="G46" s="43">
        <v>7.92</v>
      </c>
      <c r="H46" s="43">
        <v>6.86</v>
      </c>
      <c r="I46" s="43">
        <v>45.45</v>
      </c>
      <c r="J46" s="43">
        <v>275.39999999999998</v>
      </c>
      <c r="K46" s="44">
        <v>679</v>
      </c>
      <c r="L46" s="43">
        <v>11.72</v>
      </c>
    </row>
    <row r="47" spans="1:12" ht="15" x14ac:dyDescent="0.2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">
      <c r="A48" s="23"/>
      <c r="B48" s="15"/>
      <c r="C48" s="11"/>
      <c r="D48" s="7" t="s">
        <v>22</v>
      </c>
      <c r="E48" s="42" t="s">
        <v>54</v>
      </c>
      <c r="F48" s="43">
        <v>200</v>
      </c>
      <c r="G48" s="43">
        <v>0.7</v>
      </c>
      <c r="H48" s="43">
        <v>0.1</v>
      </c>
      <c r="I48" s="43">
        <v>32</v>
      </c>
      <c r="J48" s="43">
        <v>133</v>
      </c>
      <c r="K48" s="44">
        <v>868</v>
      </c>
      <c r="L48" s="43">
        <v>4.0599999999999996</v>
      </c>
    </row>
    <row r="49" spans="1:12" ht="15" x14ac:dyDescent="0.2">
      <c r="A49" s="23"/>
      <c r="B49" s="15"/>
      <c r="C49" s="11"/>
      <c r="D49" s="7" t="s">
        <v>23</v>
      </c>
      <c r="E49" s="42" t="s">
        <v>43</v>
      </c>
      <c r="F49" s="43">
        <v>50</v>
      </c>
      <c r="G49" s="43">
        <v>4</v>
      </c>
      <c r="H49" s="43">
        <v>0.75</v>
      </c>
      <c r="I49" s="43">
        <v>18.25</v>
      </c>
      <c r="J49" s="43">
        <v>95</v>
      </c>
      <c r="K49" s="44"/>
      <c r="L49" s="43">
        <v>2.2000000000000002</v>
      </c>
    </row>
    <row r="50" spans="1:12" ht="15" x14ac:dyDescent="0.2">
      <c r="A50" s="23"/>
      <c r="B50" s="15"/>
      <c r="C50" s="11"/>
      <c r="D50" s="7" t="s">
        <v>23</v>
      </c>
      <c r="E50" s="42" t="s">
        <v>55</v>
      </c>
      <c r="F50" s="43">
        <v>30</v>
      </c>
      <c r="G50" s="43">
        <v>4</v>
      </c>
      <c r="H50" s="43">
        <v>1.25</v>
      </c>
      <c r="I50" s="43">
        <v>25.5</v>
      </c>
      <c r="J50" s="43">
        <v>135</v>
      </c>
      <c r="K50" s="44"/>
      <c r="L50" s="43">
        <v>6</v>
      </c>
    </row>
    <row r="51" spans="1:12" ht="15" x14ac:dyDescent="0.2">
      <c r="A51" s="24"/>
      <c r="B51" s="17"/>
      <c r="C51" s="8"/>
      <c r="D51" s="18" t="s">
        <v>32</v>
      </c>
      <c r="E51" s="9"/>
      <c r="F51" s="19">
        <v>850</v>
      </c>
      <c r="G51" s="19">
        <f t="shared" ref="G51" si="18">SUM(G44:G50)</f>
        <v>38.820000000000007</v>
      </c>
      <c r="H51" s="19">
        <f t="shared" ref="H51" si="19">SUM(H44:H50)</f>
        <v>36.06</v>
      </c>
      <c r="I51" s="19">
        <f t="shared" ref="I51" si="20">SUM(I44:I50)</f>
        <v>148.69999999999999</v>
      </c>
      <c r="J51" s="19">
        <f t="shared" ref="J51" si="21">SUM(J44:J50)</f>
        <v>1065.4000000000001</v>
      </c>
      <c r="K51" s="25"/>
      <c r="L51" s="19">
        <v>66.69</v>
      </c>
    </row>
    <row r="52" spans="1:12" ht="15" x14ac:dyDescent="0.2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38.820000000000007</v>
      </c>
      <c r="H62" s="32">
        <f t="shared" ref="H62" si="27">H51+H61</f>
        <v>36.06</v>
      </c>
      <c r="I62" s="32">
        <f t="shared" ref="I62" si="28">I51+I61</f>
        <v>148.69999999999999</v>
      </c>
      <c r="J62" s="32">
        <f t="shared" ref="J62:L62" si="29">J51+J61</f>
        <v>1065.4000000000001</v>
      </c>
      <c r="K62" s="32"/>
      <c r="L62" s="32">
        <f t="shared" si="29"/>
        <v>66.69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1.75</v>
      </c>
      <c r="H63" s="40">
        <v>4.8899999999999997</v>
      </c>
      <c r="I63" s="40">
        <v>8.49</v>
      </c>
      <c r="J63" s="40">
        <v>84.75</v>
      </c>
      <c r="K63" s="41">
        <v>187</v>
      </c>
      <c r="L63" s="40">
        <v>6.8</v>
      </c>
    </row>
    <row r="64" spans="1:12" ht="15" x14ac:dyDescent="0.2">
      <c r="A64" s="23"/>
      <c r="B64" s="15"/>
      <c r="C64" s="11"/>
      <c r="D64" s="6"/>
      <c r="E64" s="42" t="s">
        <v>57</v>
      </c>
      <c r="F64" s="43">
        <v>100</v>
      </c>
      <c r="G64" s="43">
        <v>7.65</v>
      </c>
      <c r="H64" s="43">
        <v>101</v>
      </c>
      <c r="I64" s="43">
        <v>3.18</v>
      </c>
      <c r="J64" s="43">
        <v>52.5</v>
      </c>
      <c r="K64" s="44">
        <v>244</v>
      </c>
      <c r="L64" s="43">
        <v>20.76</v>
      </c>
    </row>
    <row r="65" spans="1:12" ht="15" x14ac:dyDescent="0.2">
      <c r="A65" s="23"/>
      <c r="B65" s="15"/>
      <c r="C65" s="11"/>
      <c r="D65" s="7"/>
      <c r="E65" s="42" t="s">
        <v>58</v>
      </c>
      <c r="F65" s="43">
        <v>200</v>
      </c>
      <c r="G65" s="43">
        <v>4.08</v>
      </c>
      <c r="H65" s="43">
        <v>6.4</v>
      </c>
      <c r="I65" s="43">
        <v>27.26</v>
      </c>
      <c r="J65" s="43">
        <v>183</v>
      </c>
      <c r="K65" s="44">
        <v>694</v>
      </c>
      <c r="L65" s="43">
        <v>15.96</v>
      </c>
    </row>
    <row r="66" spans="1:12" ht="15" x14ac:dyDescent="0.2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">
      <c r="A67" s="23"/>
      <c r="B67" s="15"/>
      <c r="C67" s="11"/>
      <c r="D67" s="7" t="s">
        <v>22</v>
      </c>
      <c r="E67" s="42" t="s">
        <v>54</v>
      </c>
      <c r="F67" s="43">
        <v>200</v>
      </c>
      <c r="G67" s="43">
        <v>0.7</v>
      </c>
      <c r="H67" s="43">
        <v>0.1</v>
      </c>
      <c r="I67" s="43">
        <v>32</v>
      </c>
      <c r="J67" s="43">
        <v>133</v>
      </c>
      <c r="K67" s="44">
        <v>868</v>
      </c>
      <c r="L67" s="43">
        <v>4.0599999999999996</v>
      </c>
    </row>
    <row r="68" spans="1:12" ht="15" x14ac:dyDescent="0.2">
      <c r="A68" s="23"/>
      <c r="B68" s="15"/>
      <c r="C68" s="11"/>
      <c r="D68" s="7" t="s">
        <v>23</v>
      </c>
      <c r="E68" s="42" t="s">
        <v>43</v>
      </c>
      <c r="F68" s="43">
        <v>50</v>
      </c>
      <c r="G68" s="43">
        <v>4</v>
      </c>
      <c r="H68" s="43">
        <v>0.75</v>
      </c>
      <c r="I68" s="43">
        <v>18.25</v>
      </c>
      <c r="J68" s="43">
        <v>95</v>
      </c>
      <c r="K68" s="44"/>
      <c r="L68" s="43">
        <v>2.2000000000000002</v>
      </c>
    </row>
    <row r="69" spans="1:12" ht="15" x14ac:dyDescent="0.2">
      <c r="A69" s="23"/>
      <c r="B69" s="15"/>
      <c r="C69" s="11"/>
      <c r="D69" s="6" t="s">
        <v>23</v>
      </c>
      <c r="E69" s="42" t="s">
        <v>55</v>
      </c>
      <c r="F69" s="43">
        <v>30</v>
      </c>
      <c r="G69" s="43">
        <v>4</v>
      </c>
      <c r="H69" s="43">
        <v>1.25</v>
      </c>
      <c r="I69" s="43">
        <v>25.5</v>
      </c>
      <c r="J69" s="43">
        <v>135</v>
      </c>
      <c r="K69" s="44"/>
      <c r="L69" s="43">
        <v>6</v>
      </c>
    </row>
    <row r="70" spans="1:12" ht="15" x14ac:dyDescent="0.2">
      <c r="A70" s="24"/>
      <c r="B70" s="17"/>
      <c r="C70" s="8"/>
      <c r="D70" s="18" t="s">
        <v>32</v>
      </c>
      <c r="E70" s="9"/>
      <c r="F70" s="19">
        <f>SUM(F63:F69)</f>
        <v>830</v>
      </c>
      <c r="G70" s="19">
        <f t="shared" ref="G70" si="30">SUM(G63:G69)</f>
        <v>22.18</v>
      </c>
      <c r="H70" s="19">
        <f t="shared" ref="H70" si="31">SUM(H63:H69)</f>
        <v>114.39</v>
      </c>
      <c r="I70" s="19">
        <f t="shared" ref="I70" si="32">SUM(I63:I69)</f>
        <v>114.68</v>
      </c>
      <c r="J70" s="19">
        <f t="shared" ref="J70:L70" si="33">SUM(J63:J69)</f>
        <v>683.25</v>
      </c>
      <c r="K70" s="25"/>
      <c r="L70" s="19">
        <f t="shared" si="33"/>
        <v>55.780000000000008</v>
      </c>
    </row>
    <row r="71" spans="1:12" ht="15" x14ac:dyDescent="0.2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830</v>
      </c>
      <c r="G81" s="32">
        <f t="shared" ref="G81" si="38">G70+G80</f>
        <v>22.18</v>
      </c>
      <c r="H81" s="32">
        <f t="shared" ref="H81" si="39">H70+H80</f>
        <v>114.39</v>
      </c>
      <c r="I81" s="32">
        <f t="shared" ref="I81" si="40">I70+I80</f>
        <v>114.68</v>
      </c>
      <c r="J81" s="32">
        <f t="shared" ref="J81:L81" si="41">J70+J80</f>
        <v>683.25</v>
      </c>
      <c r="K81" s="32"/>
      <c r="L81" s="32">
        <f t="shared" si="41"/>
        <v>55.780000000000008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2</v>
      </c>
      <c r="H82" s="40">
        <v>2.7</v>
      </c>
      <c r="I82" s="40">
        <v>14.6</v>
      </c>
      <c r="J82" s="40">
        <v>90.8</v>
      </c>
      <c r="K82" s="41">
        <v>204</v>
      </c>
      <c r="L82" s="40">
        <v>5.3</v>
      </c>
    </row>
    <row r="83" spans="1:12" ht="15" x14ac:dyDescent="0.2">
      <c r="A83" s="23"/>
      <c r="B83" s="15"/>
      <c r="C83" s="11"/>
      <c r="D83" s="6"/>
      <c r="E83" s="42" t="s">
        <v>60</v>
      </c>
      <c r="F83" s="43">
        <v>80</v>
      </c>
      <c r="G83" s="43">
        <v>12.4</v>
      </c>
      <c r="H83" s="43">
        <v>18.2</v>
      </c>
      <c r="I83" s="43">
        <v>10.7</v>
      </c>
      <c r="J83" s="43">
        <v>258</v>
      </c>
      <c r="K83" s="44">
        <v>608</v>
      </c>
      <c r="L83" s="43">
        <v>36.75</v>
      </c>
    </row>
    <row r="84" spans="1:12" ht="15" x14ac:dyDescent="0.2">
      <c r="A84" s="23"/>
      <c r="B84" s="15"/>
      <c r="C84" s="11"/>
      <c r="D84" s="7"/>
      <c r="E84" s="42" t="s">
        <v>61</v>
      </c>
      <c r="F84" s="43">
        <v>180</v>
      </c>
      <c r="G84" s="43">
        <v>6.62</v>
      </c>
      <c r="H84" s="43">
        <v>5.42</v>
      </c>
      <c r="I84" s="43">
        <v>31.73</v>
      </c>
      <c r="J84" s="43">
        <v>202.14</v>
      </c>
      <c r="K84" s="44">
        <v>688</v>
      </c>
      <c r="L84" s="43">
        <v>11.08</v>
      </c>
    </row>
    <row r="85" spans="1:12" ht="15" x14ac:dyDescent="0.2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">
      <c r="A86" s="23"/>
      <c r="B86" s="15"/>
      <c r="C86" s="11"/>
      <c r="D86" s="7" t="s">
        <v>22</v>
      </c>
      <c r="E86" s="42" t="s">
        <v>54</v>
      </c>
      <c r="F86" s="43">
        <v>200</v>
      </c>
      <c r="G86" s="43">
        <v>0.7</v>
      </c>
      <c r="H86" s="43">
        <v>0.1</v>
      </c>
      <c r="I86" s="43">
        <v>32</v>
      </c>
      <c r="J86" s="43">
        <v>133</v>
      </c>
      <c r="K86" s="44">
        <v>868</v>
      </c>
      <c r="L86" s="43">
        <v>4.0599999999999996</v>
      </c>
    </row>
    <row r="87" spans="1:12" ht="15" x14ac:dyDescent="0.2">
      <c r="A87" s="23"/>
      <c r="B87" s="15"/>
      <c r="C87" s="11"/>
      <c r="D87" s="7" t="s">
        <v>23</v>
      </c>
      <c r="E87" s="42" t="s">
        <v>43</v>
      </c>
      <c r="F87" s="43">
        <v>50</v>
      </c>
      <c r="G87" s="43">
        <v>4</v>
      </c>
      <c r="H87" s="43">
        <v>0.75</v>
      </c>
      <c r="I87" s="43">
        <v>18.25</v>
      </c>
      <c r="J87" s="43">
        <v>95</v>
      </c>
      <c r="K87" s="44"/>
      <c r="L87" s="43">
        <v>2.2000000000000002</v>
      </c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32</v>
      </c>
      <c r="E89" s="9"/>
      <c r="F89" s="19">
        <f>SUM(F82:F88)</f>
        <v>760</v>
      </c>
      <c r="G89" s="19">
        <f t="shared" ref="G89" si="42">SUM(G82:G88)</f>
        <v>25.72</v>
      </c>
      <c r="H89" s="19">
        <f t="shared" ref="H89" si="43">SUM(H82:H88)</f>
        <v>27.17</v>
      </c>
      <c r="I89" s="19">
        <f t="shared" ref="I89" si="44">SUM(I82:I88)</f>
        <v>107.28</v>
      </c>
      <c r="J89" s="19">
        <f t="shared" ref="J89:L89" si="45">SUM(J82:J88)</f>
        <v>778.94</v>
      </c>
      <c r="K89" s="25"/>
      <c r="L89" s="19">
        <f t="shared" si="45"/>
        <v>59.39</v>
      </c>
    </row>
    <row r="90" spans="1:12" ht="15" x14ac:dyDescent="0.2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25.72</v>
      </c>
      <c r="H100" s="32">
        <f t="shared" ref="H100" si="51">H89+H99</f>
        <v>27.17</v>
      </c>
      <c r="I100" s="32">
        <f t="shared" ref="I100" si="52">I89+I99</f>
        <v>107.28</v>
      </c>
      <c r="J100" s="32">
        <f t="shared" ref="J100:L100" si="53">J89+J99</f>
        <v>778.94</v>
      </c>
      <c r="K100" s="32"/>
      <c r="L100" s="32">
        <f t="shared" si="53"/>
        <v>59.39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250</v>
      </c>
      <c r="G101" s="40">
        <v>1.75</v>
      </c>
      <c r="H101" s="40">
        <v>4.8899999999999997</v>
      </c>
      <c r="I101" s="40">
        <v>8.49</v>
      </c>
      <c r="J101" s="40">
        <v>84.75</v>
      </c>
      <c r="K101" s="41">
        <v>187</v>
      </c>
      <c r="L101" s="40">
        <v>6.8</v>
      </c>
    </row>
    <row r="102" spans="1:12" ht="15" x14ac:dyDescent="0.2">
      <c r="A102" s="23"/>
      <c r="B102" s="15"/>
      <c r="C102" s="11"/>
      <c r="D102" s="6"/>
      <c r="E102" s="42" t="s">
        <v>62</v>
      </c>
      <c r="F102" s="43" t="s">
        <v>63</v>
      </c>
      <c r="G102" s="43">
        <v>10.7</v>
      </c>
      <c r="H102" s="43">
        <v>11.27</v>
      </c>
      <c r="I102" s="43">
        <v>45.96</v>
      </c>
      <c r="J102" s="43">
        <v>311.88</v>
      </c>
      <c r="K102" s="44">
        <v>421</v>
      </c>
      <c r="L102" s="43">
        <v>18.87</v>
      </c>
    </row>
    <row r="103" spans="1:12" ht="15" x14ac:dyDescent="0.2">
      <c r="A103" s="23"/>
      <c r="B103" s="15"/>
      <c r="C103" s="11"/>
      <c r="D103" s="7"/>
      <c r="E103" s="42" t="s">
        <v>49</v>
      </c>
      <c r="F103" s="43">
        <v>10</v>
      </c>
      <c r="G103" s="43">
        <v>0</v>
      </c>
      <c r="H103" s="43">
        <v>8.1999999999999993</v>
      </c>
      <c r="I103" s="43">
        <v>0.1</v>
      </c>
      <c r="J103" s="43">
        <v>75</v>
      </c>
      <c r="K103" s="44">
        <v>41</v>
      </c>
      <c r="L103" s="43">
        <v>7.83</v>
      </c>
    </row>
    <row r="104" spans="1:12" ht="15" x14ac:dyDescent="0.2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">
      <c r="A105" s="23"/>
      <c r="B105" s="15"/>
      <c r="C105" s="11"/>
      <c r="D105" s="7" t="s">
        <v>22</v>
      </c>
      <c r="E105" s="42" t="s">
        <v>64</v>
      </c>
      <c r="F105" s="43">
        <v>200</v>
      </c>
      <c r="G105" s="43">
        <v>3.52</v>
      </c>
      <c r="H105" s="43">
        <v>3.72</v>
      </c>
      <c r="I105" s="43">
        <v>25.49</v>
      </c>
      <c r="J105" s="43">
        <v>145.19999999999999</v>
      </c>
      <c r="K105" s="44">
        <v>959</v>
      </c>
      <c r="L105" s="43">
        <v>17.59</v>
      </c>
    </row>
    <row r="106" spans="1:12" ht="15" x14ac:dyDescent="0.2">
      <c r="A106" s="23"/>
      <c r="B106" s="15"/>
      <c r="C106" s="11"/>
      <c r="D106" s="7" t="s">
        <v>23</v>
      </c>
      <c r="E106" s="42" t="s">
        <v>43</v>
      </c>
      <c r="F106" s="43">
        <v>50</v>
      </c>
      <c r="G106" s="43">
        <v>4</v>
      </c>
      <c r="H106" s="43">
        <v>0.75</v>
      </c>
      <c r="I106" s="43">
        <v>18.25</v>
      </c>
      <c r="J106" s="43">
        <v>95</v>
      </c>
      <c r="K106" s="44"/>
      <c r="L106" s="43">
        <v>2.2000000000000002</v>
      </c>
    </row>
    <row r="107" spans="1:12" ht="15" x14ac:dyDescent="0.2">
      <c r="A107" s="23"/>
      <c r="B107" s="15"/>
      <c r="C107" s="11"/>
      <c r="D107" s="6"/>
      <c r="E107" s="42" t="s">
        <v>55</v>
      </c>
      <c r="F107" s="43">
        <v>30</v>
      </c>
      <c r="G107" s="43">
        <v>4</v>
      </c>
      <c r="H107" s="43">
        <v>1.25</v>
      </c>
      <c r="I107" s="43">
        <v>25.5</v>
      </c>
      <c r="J107" s="43">
        <v>135</v>
      </c>
      <c r="K107" s="44"/>
      <c r="L107" s="43">
        <v>6</v>
      </c>
    </row>
    <row r="108" spans="1:12" ht="15" x14ac:dyDescent="0.2">
      <c r="A108" s="24"/>
      <c r="B108" s="17"/>
      <c r="C108" s="8"/>
      <c r="D108" s="18" t="s">
        <v>32</v>
      </c>
      <c r="E108" s="9"/>
      <c r="F108" s="19">
        <v>750</v>
      </c>
      <c r="G108" s="19">
        <f t="shared" ref="G108:J108" si="54">SUM(G101:G107)</f>
        <v>23.97</v>
      </c>
      <c r="H108" s="19">
        <f t="shared" si="54"/>
        <v>30.08</v>
      </c>
      <c r="I108" s="19">
        <f t="shared" si="54"/>
        <v>123.79</v>
      </c>
      <c r="J108" s="19">
        <f t="shared" si="54"/>
        <v>846.82999999999993</v>
      </c>
      <c r="K108" s="25"/>
      <c r="L108" s="19">
        <f t="shared" ref="L108" si="55">SUM(L101:L107)</f>
        <v>59.290000000000006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23.97</v>
      </c>
      <c r="H119" s="32">
        <f t="shared" ref="H119" si="59">H108+H118</f>
        <v>30.08</v>
      </c>
      <c r="I119" s="32">
        <f t="shared" ref="I119" si="60">I108+I118</f>
        <v>123.79</v>
      </c>
      <c r="J119" s="32">
        <f t="shared" ref="J119:L119" si="61">J108+J118</f>
        <v>846.82999999999993</v>
      </c>
      <c r="K119" s="32"/>
      <c r="L119" s="32">
        <f t="shared" si="61"/>
        <v>59.290000000000006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250</v>
      </c>
      <c r="G120" s="40">
        <v>8.61</v>
      </c>
      <c r="H120" s="40">
        <v>8.4</v>
      </c>
      <c r="I120" s="40">
        <v>14.3</v>
      </c>
      <c r="J120" s="40">
        <v>172.3</v>
      </c>
      <c r="K120" s="41">
        <v>87</v>
      </c>
      <c r="L120" s="40">
        <v>21.94</v>
      </c>
    </row>
    <row r="121" spans="1:12" ht="15" x14ac:dyDescent="0.2">
      <c r="A121" s="14"/>
      <c r="B121" s="15"/>
      <c r="C121" s="11"/>
      <c r="D121" s="6"/>
      <c r="E121" s="42" t="s">
        <v>66</v>
      </c>
      <c r="F121" s="43">
        <v>80</v>
      </c>
      <c r="G121" s="43">
        <v>12.4</v>
      </c>
      <c r="H121" s="43">
        <v>18.2</v>
      </c>
      <c r="I121" s="43">
        <v>10.7</v>
      </c>
      <c r="J121" s="43">
        <v>258</v>
      </c>
      <c r="K121" s="44">
        <v>608</v>
      </c>
      <c r="L121" s="43">
        <v>36.75</v>
      </c>
    </row>
    <row r="122" spans="1:12" ht="15" x14ac:dyDescent="0.2">
      <c r="A122" s="14"/>
      <c r="B122" s="15"/>
      <c r="C122" s="11"/>
      <c r="D122" s="7"/>
      <c r="E122" s="42" t="s">
        <v>67</v>
      </c>
      <c r="F122" s="43">
        <v>200</v>
      </c>
      <c r="G122" s="43">
        <v>3.7</v>
      </c>
      <c r="H122" s="43">
        <v>8.64</v>
      </c>
      <c r="I122" s="43">
        <v>46.03</v>
      </c>
      <c r="J122" s="43">
        <v>284.7</v>
      </c>
      <c r="K122" s="44">
        <v>336</v>
      </c>
      <c r="L122" s="43">
        <v>11.61</v>
      </c>
    </row>
    <row r="123" spans="1:12" ht="15" x14ac:dyDescent="0.2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">
      <c r="A124" s="14"/>
      <c r="B124" s="15"/>
      <c r="C124" s="11"/>
      <c r="D124" s="7" t="s">
        <v>22</v>
      </c>
      <c r="E124" s="42" t="s">
        <v>68</v>
      </c>
      <c r="F124" s="43">
        <v>200</v>
      </c>
      <c r="G124" s="43" t="s">
        <v>69</v>
      </c>
      <c r="H124" s="43">
        <v>0</v>
      </c>
      <c r="I124" s="43">
        <v>14</v>
      </c>
      <c r="J124" s="43">
        <v>28</v>
      </c>
      <c r="K124" s="44">
        <v>943</v>
      </c>
      <c r="L124" s="43">
        <v>2.0499999999999998</v>
      </c>
    </row>
    <row r="125" spans="1:12" ht="15" x14ac:dyDescent="0.2">
      <c r="A125" s="14"/>
      <c r="B125" s="15"/>
      <c r="C125" s="11"/>
      <c r="D125" s="7" t="s">
        <v>23</v>
      </c>
      <c r="E125" s="42" t="s">
        <v>43</v>
      </c>
      <c r="F125" s="43">
        <v>50</v>
      </c>
      <c r="G125" s="43">
        <v>4</v>
      </c>
      <c r="H125" s="43">
        <v>0.75</v>
      </c>
      <c r="I125" s="43">
        <v>18.25</v>
      </c>
      <c r="J125" s="43">
        <v>95</v>
      </c>
      <c r="K125" s="44">
        <v>951</v>
      </c>
      <c r="L125" s="43">
        <v>2.2000000000000002</v>
      </c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32</v>
      </c>
      <c r="E127" s="9"/>
      <c r="F127" s="19">
        <f>SUM(F120:F126)</f>
        <v>780</v>
      </c>
      <c r="G127" s="19">
        <f t="shared" ref="G127:J127" si="62">SUM(G120:G126)</f>
        <v>28.709999999999997</v>
      </c>
      <c r="H127" s="19">
        <f t="shared" si="62"/>
        <v>35.99</v>
      </c>
      <c r="I127" s="19">
        <f t="shared" si="62"/>
        <v>103.28</v>
      </c>
      <c r="J127" s="19">
        <f t="shared" si="62"/>
        <v>838</v>
      </c>
      <c r="K127" s="25"/>
      <c r="L127" s="19">
        <f t="shared" ref="L127" si="63">SUM(L120:L126)</f>
        <v>74.55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780</v>
      </c>
      <c r="G138" s="32">
        <f t="shared" ref="G138" si="66">G127+G137</f>
        <v>28.709999999999997</v>
      </c>
      <c r="H138" s="32">
        <f t="shared" ref="H138" si="67">H127+H137</f>
        <v>35.99</v>
      </c>
      <c r="I138" s="32">
        <f t="shared" ref="I138" si="68">I127+I137</f>
        <v>103.28</v>
      </c>
      <c r="J138" s="32">
        <f t="shared" ref="J138:L138" si="69">J127+J137</f>
        <v>838</v>
      </c>
      <c r="K138" s="32"/>
      <c r="L138" s="32">
        <f t="shared" si="69"/>
        <v>74.55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250</v>
      </c>
      <c r="G139" s="40">
        <v>2.69</v>
      </c>
      <c r="H139" s="40">
        <v>2.84</v>
      </c>
      <c r="I139" s="40">
        <v>17.14</v>
      </c>
      <c r="J139" s="40">
        <v>104.75</v>
      </c>
      <c r="K139" s="41">
        <v>208</v>
      </c>
      <c r="L139" s="40">
        <v>6.41</v>
      </c>
    </row>
    <row r="140" spans="1:12" ht="15" x14ac:dyDescent="0.2">
      <c r="A140" s="23"/>
      <c r="B140" s="15"/>
      <c r="C140" s="11"/>
      <c r="D140" s="6"/>
      <c r="E140" s="42" t="s">
        <v>71</v>
      </c>
      <c r="F140" s="43" t="s">
        <v>72</v>
      </c>
      <c r="G140" s="43">
        <v>20.3</v>
      </c>
      <c r="H140" s="43">
        <v>17</v>
      </c>
      <c r="I140" s="43">
        <v>35.69</v>
      </c>
      <c r="J140" s="43">
        <v>377</v>
      </c>
      <c r="K140" s="44">
        <v>304</v>
      </c>
      <c r="L140" s="43">
        <v>40.72</v>
      </c>
    </row>
    <row r="141" spans="1:12" ht="15" x14ac:dyDescent="0.2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">
      <c r="A143" s="23"/>
      <c r="B143" s="15"/>
      <c r="C143" s="11"/>
      <c r="D143" s="7" t="s">
        <v>22</v>
      </c>
      <c r="E143" s="42" t="s">
        <v>48</v>
      </c>
      <c r="F143" s="43">
        <v>200</v>
      </c>
      <c r="G143" s="43">
        <v>1.4</v>
      </c>
      <c r="H143" s="43">
        <v>2</v>
      </c>
      <c r="I143" s="43">
        <v>22.4</v>
      </c>
      <c r="J143" s="43">
        <v>116</v>
      </c>
      <c r="K143" s="44">
        <v>951</v>
      </c>
      <c r="L143" s="43">
        <v>8</v>
      </c>
    </row>
    <row r="144" spans="1:12" ht="15" x14ac:dyDescent="0.2">
      <c r="A144" s="23"/>
      <c r="B144" s="15"/>
      <c r="C144" s="11"/>
      <c r="D144" s="7" t="s">
        <v>23</v>
      </c>
      <c r="E144" s="42" t="s">
        <v>43</v>
      </c>
      <c r="F144" s="43">
        <v>50</v>
      </c>
      <c r="G144" s="43">
        <v>4</v>
      </c>
      <c r="H144" s="43">
        <v>0.75</v>
      </c>
      <c r="I144" s="43">
        <v>18.25</v>
      </c>
      <c r="J144" s="43">
        <v>95</v>
      </c>
      <c r="K144" s="44"/>
      <c r="L144" s="43">
        <v>2.2000000000000002</v>
      </c>
    </row>
    <row r="145" spans="1:12" ht="15" x14ac:dyDescent="0.2">
      <c r="A145" s="23"/>
      <c r="B145" s="15"/>
      <c r="C145" s="11"/>
      <c r="D145" s="7" t="s">
        <v>23</v>
      </c>
      <c r="E145" s="42" t="s">
        <v>55</v>
      </c>
      <c r="F145" s="43">
        <v>30</v>
      </c>
      <c r="G145" s="43">
        <v>4</v>
      </c>
      <c r="H145" s="43">
        <v>1.25</v>
      </c>
      <c r="I145" s="43">
        <v>25.5</v>
      </c>
      <c r="J145" s="43">
        <v>135</v>
      </c>
      <c r="K145" s="44"/>
      <c r="L145" s="43">
        <v>6</v>
      </c>
    </row>
    <row r="146" spans="1:12" ht="15" x14ac:dyDescent="0.2">
      <c r="A146" s="24"/>
      <c r="B146" s="17"/>
      <c r="C146" s="8"/>
      <c r="D146" s="18" t="s">
        <v>32</v>
      </c>
      <c r="E146" s="9"/>
      <c r="F146" s="19">
        <v>740</v>
      </c>
      <c r="G146" s="19">
        <f t="shared" ref="G146:J146" si="70">SUM(G139:G145)</f>
        <v>32.39</v>
      </c>
      <c r="H146" s="19">
        <f t="shared" si="70"/>
        <v>23.84</v>
      </c>
      <c r="I146" s="19">
        <f t="shared" si="70"/>
        <v>118.97999999999999</v>
      </c>
      <c r="J146" s="19">
        <f t="shared" si="70"/>
        <v>827.75</v>
      </c>
      <c r="K146" s="25"/>
      <c r="L146" s="19">
        <f t="shared" ref="L146" si="71">SUM(L139:L145)</f>
        <v>63.33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740</v>
      </c>
      <c r="G157" s="32">
        <f t="shared" ref="G157" si="74">G146+G156</f>
        <v>32.39</v>
      </c>
      <c r="H157" s="32">
        <f t="shared" ref="H157" si="75">H146+H156</f>
        <v>23.84</v>
      </c>
      <c r="I157" s="32">
        <f t="shared" ref="I157" si="76">I146+I156</f>
        <v>118.97999999999999</v>
      </c>
      <c r="J157" s="32">
        <f t="shared" ref="J157:L157" si="77">J146+J156</f>
        <v>827.75</v>
      </c>
      <c r="K157" s="32"/>
      <c r="L157" s="32">
        <f t="shared" si="77"/>
        <v>63.33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250</v>
      </c>
      <c r="G158" s="40">
        <v>9.8000000000000007</v>
      </c>
      <c r="H158" s="40">
        <v>8.9</v>
      </c>
      <c r="I158" s="40">
        <v>16.8</v>
      </c>
      <c r="J158" s="40">
        <v>169</v>
      </c>
      <c r="K158" s="41">
        <v>206</v>
      </c>
      <c r="L158" s="40">
        <v>5.96</v>
      </c>
    </row>
    <row r="159" spans="1:12" ht="15" x14ac:dyDescent="0.2">
      <c r="A159" s="23"/>
      <c r="B159" s="15"/>
      <c r="C159" s="11"/>
      <c r="D159" s="6"/>
      <c r="E159" s="42" t="s">
        <v>74</v>
      </c>
      <c r="F159" s="43" t="s">
        <v>75</v>
      </c>
      <c r="G159" s="43">
        <v>33.64</v>
      </c>
      <c r="H159" s="43">
        <v>22.81</v>
      </c>
      <c r="I159" s="43">
        <v>20.52</v>
      </c>
      <c r="J159" s="43">
        <v>421.58</v>
      </c>
      <c r="K159" s="44">
        <v>463</v>
      </c>
      <c r="L159" s="43">
        <v>76.459999999999994</v>
      </c>
    </row>
    <row r="160" spans="1:12" ht="15" x14ac:dyDescent="0.2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">
      <c r="A162" s="23"/>
      <c r="B162" s="15"/>
      <c r="C162" s="11"/>
      <c r="D162" s="7" t="s">
        <v>22</v>
      </c>
      <c r="E162" s="42" t="s">
        <v>54</v>
      </c>
      <c r="F162" s="43">
        <v>200</v>
      </c>
      <c r="G162" s="43">
        <v>0.7</v>
      </c>
      <c r="H162" s="43">
        <v>0.1</v>
      </c>
      <c r="I162" s="43">
        <v>32</v>
      </c>
      <c r="J162" s="43">
        <v>133</v>
      </c>
      <c r="K162" s="44">
        <v>868</v>
      </c>
      <c r="L162" s="43">
        <v>4.0599999999999996</v>
      </c>
    </row>
    <row r="163" spans="1:12" ht="15" x14ac:dyDescent="0.2">
      <c r="A163" s="23"/>
      <c r="B163" s="15"/>
      <c r="C163" s="11"/>
      <c r="D163" s="7" t="s">
        <v>23</v>
      </c>
      <c r="E163" s="42" t="s">
        <v>43</v>
      </c>
      <c r="F163" s="43">
        <v>50</v>
      </c>
      <c r="G163" s="43">
        <v>4</v>
      </c>
      <c r="H163" s="43">
        <v>0.75</v>
      </c>
      <c r="I163" s="43">
        <v>18.25</v>
      </c>
      <c r="J163" s="43">
        <v>95</v>
      </c>
      <c r="K163" s="44"/>
      <c r="L163" s="43">
        <v>2.2000000000000002</v>
      </c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32</v>
      </c>
      <c r="E165" s="9"/>
      <c r="F165" s="19">
        <v>700</v>
      </c>
      <c r="G165" s="19">
        <f t="shared" ref="G165:J165" si="78">SUM(G158:G164)</f>
        <v>48.14</v>
      </c>
      <c r="H165" s="19">
        <f t="shared" si="78"/>
        <v>32.56</v>
      </c>
      <c r="I165" s="19">
        <f t="shared" si="78"/>
        <v>87.57</v>
      </c>
      <c r="J165" s="19">
        <f t="shared" si="78"/>
        <v>818.57999999999993</v>
      </c>
      <c r="K165" s="25"/>
      <c r="L165" s="19">
        <f t="shared" ref="L165" si="79">SUM(L158:L164)</f>
        <v>88.679999999999993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48.14</v>
      </c>
      <c r="H176" s="32">
        <f t="shared" ref="H176" si="83">H165+H175</f>
        <v>32.56</v>
      </c>
      <c r="I176" s="32">
        <f t="shared" ref="I176" si="84">I165+I175</f>
        <v>87.57</v>
      </c>
      <c r="J176" s="32">
        <f t="shared" ref="J176:L176" si="85">J165+J175</f>
        <v>818.57999999999993</v>
      </c>
      <c r="K176" s="32"/>
      <c r="L176" s="32">
        <f t="shared" si="85"/>
        <v>88.679999999999993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250</v>
      </c>
      <c r="G177" s="40">
        <v>24.8</v>
      </c>
      <c r="H177" s="40">
        <v>7.2</v>
      </c>
      <c r="I177" s="40">
        <v>15.9</v>
      </c>
      <c r="J177" s="40">
        <v>169</v>
      </c>
      <c r="K177" s="41">
        <v>197</v>
      </c>
      <c r="L177" s="40">
        <v>10.86</v>
      </c>
    </row>
    <row r="178" spans="1:12" ht="15" x14ac:dyDescent="0.2">
      <c r="A178" s="23"/>
      <c r="B178" s="15"/>
      <c r="C178" s="11"/>
      <c r="D178" s="6"/>
      <c r="E178" s="42" t="s">
        <v>60</v>
      </c>
      <c r="F178" s="43">
        <v>80</v>
      </c>
      <c r="G178" s="43">
        <v>12.4</v>
      </c>
      <c r="H178" s="43">
        <v>18.2</v>
      </c>
      <c r="I178" s="43">
        <v>10.7</v>
      </c>
      <c r="J178" s="43">
        <v>258</v>
      </c>
      <c r="K178" s="44">
        <v>608</v>
      </c>
      <c r="L178" s="43">
        <v>36.75</v>
      </c>
    </row>
    <row r="179" spans="1:12" ht="15" x14ac:dyDescent="0.2">
      <c r="A179" s="23"/>
      <c r="B179" s="15"/>
      <c r="C179" s="11"/>
      <c r="D179" s="7"/>
      <c r="E179" s="42" t="s">
        <v>67</v>
      </c>
      <c r="F179" s="43">
        <v>200</v>
      </c>
      <c r="G179" s="43">
        <v>3.7</v>
      </c>
      <c r="H179" s="43">
        <v>8.64</v>
      </c>
      <c r="I179" s="43">
        <v>46.03</v>
      </c>
      <c r="J179" s="43">
        <v>284.7</v>
      </c>
      <c r="K179" s="44">
        <v>336</v>
      </c>
      <c r="L179" s="43">
        <v>11.61</v>
      </c>
    </row>
    <row r="180" spans="1:12" ht="15" x14ac:dyDescent="0.2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">
      <c r="A181" s="23"/>
      <c r="B181" s="15"/>
      <c r="C181" s="11"/>
      <c r="D181" s="7" t="s">
        <v>22</v>
      </c>
      <c r="E181" s="42" t="s">
        <v>54</v>
      </c>
      <c r="F181" s="43">
        <v>200</v>
      </c>
      <c r="G181" s="43">
        <v>0.7</v>
      </c>
      <c r="H181" s="43">
        <v>0.1</v>
      </c>
      <c r="I181" s="43">
        <v>32</v>
      </c>
      <c r="J181" s="43">
        <v>133</v>
      </c>
      <c r="K181" s="44">
        <v>868</v>
      </c>
      <c r="L181" s="43">
        <v>4.0599999999999996</v>
      </c>
    </row>
    <row r="182" spans="1:12" ht="15" x14ac:dyDescent="0.2">
      <c r="A182" s="23"/>
      <c r="B182" s="15"/>
      <c r="C182" s="11"/>
      <c r="D182" s="7" t="s">
        <v>23</v>
      </c>
      <c r="E182" s="42" t="s">
        <v>43</v>
      </c>
      <c r="F182" s="43">
        <v>50</v>
      </c>
      <c r="G182" s="43">
        <v>4</v>
      </c>
      <c r="H182" s="43">
        <v>0.75</v>
      </c>
      <c r="I182" s="43">
        <v>18.25</v>
      </c>
      <c r="J182" s="43">
        <v>95</v>
      </c>
      <c r="K182" s="44"/>
      <c r="L182" s="43">
        <v>2.2000000000000002</v>
      </c>
    </row>
    <row r="183" spans="1:12" ht="15" x14ac:dyDescent="0.2">
      <c r="A183" s="23"/>
      <c r="B183" s="15"/>
      <c r="C183" s="11"/>
      <c r="D183" s="6"/>
      <c r="E183" s="42" t="s">
        <v>55</v>
      </c>
      <c r="F183" s="43">
        <v>30</v>
      </c>
      <c r="G183" s="43">
        <v>4</v>
      </c>
      <c r="H183" s="43">
        <v>1.25</v>
      </c>
      <c r="I183" s="43">
        <v>25.5</v>
      </c>
      <c r="J183" s="43">
        <v>135</v>
      </c>
      <c r="K183" s="44"/>
      <c r="L183" s="43">
        <v>6</v>
      </c>
    </row>
    <row r="184" spans="1:12" ht="15.75" customHeight="1" x14ac:dyDescent="0.2">
      <c r="A184" s="24"/>
      <c r="B184" s="17"/>
      <c r="C184" s="8"/>
      <c r="D184" s="18" t="s">
        <v>32</v>
      </c>
      <c r="E184" s="9"/>
      <c r="F184" s="19">
        <f>SUM(F177:F183)</f>
        <v>810</v>
      </c>
      <c r="G184" s="19">
        <f t="shared" ref="G184:J184" si="86">SUM(G177:G183)</f>
        <v>49.600000000000009</v>
      </c>
      <c r="H184" s="19">
        <f t="shared" si="86"/>
        <v>36.14</v>
      </c>
      <c r="I184" s="19">
        <f t="shared" si="86"/>
        <v>148.38</v>
      </c>
      <c r="J184" s="19">
        <f t="shared" si="86"/>
        <v>1074.7</v>
      </c>
      <c r="K184" s="25"/>
      <c r="L184" s="19">
        <f t="shared" ref="L184" si="87">SUM(L177:L183)</f>
        <v>71.48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810</v>
      </c>
      <c r="G195" s="32">
        <f t="shared" ref="G195" si="90">G184+G194</f>
        <v>49.600000000000009</v>
      </c>
      <c r="H195" s="32">
        <f t="shared" ref="H195" si="91">H184+H194</f>
        <v>36.14</v>
      </c>
      <c r="I195" s="32">
        <f t="shared" ref="I195" si="92">I184+I194</f>
        <v>148.38</v>
      </c>
      <c r="J195" s="32">
        <f t="shared" ref="J195:L195" si="93">J184+J194</f>
        <v>1074.7</v>
      </c>
      <c r="K195" s="32"/>
      <c r="L195" s="32">
        <f t="shared" si="93"/>
        <v>71.48</v>
      </c>
    </row>
    <row r="196" spans="1:12" x14ac:dyDescent="0.1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33.785000000000004</v>
      </c>
      <c r="H196" s="34">
        <f t="shared" si="94"/>
        <v>1206.3789999999997</v>
      </c>
      <c r="I196" s="34">
        <f t="shared" si="94"/>
        <v>111.20099999999998</v>
      </c>
      <c r="J196" s="34">
        <f t="shared" si="94"/>
        <v>850.13900000000012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68.835000000000008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2023-10-13T10:06:06Z</cp:lastPrinted>
  <dcterms:created xsi:type="dcterms:W3CDTF">2022-05-16T14:23:56Z</dcterms:created>
  <dcterms:modified xsi:type="dcterms:W3CDTF">2023-10-22T13:32:25Z</dcterms:modified>
</cp:coreProperties>
</file>